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nni\Downloads\excel\"/>
    </mc:Choice>
  </mc:AlternateContent>
  <bookViews>
    <workbookView xWindow="0" yWindow="0" windowWidth="20490" windowHeight="7620" activeTab="1"/>
  </bookViews>
  <sheets>
    <sheet name="Problem 1" sheetId="1" r:id="rId1"/>
    <sheet name="Problem 2" sheetId="2" r:id="rId2"/>
    <sheet name="Sheet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B4" i="3" s="1"/>
  <c r="B6" i="2"/>
  <c r="B8" i="2"/>
  <c r="B5" i="2"/>
  <c r="B12" i="1" l="1"/>
  <c r="B11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<sst xmlns="http://schemas.openxmlformats.org/spreadsheetml/2006/main" count="27" uniqueCount="23">
  <si>
    <t>Sample Mean</t>
  </si>
  <si>
    <t>Sample Stansard Dev</t>
  </si>
  <si>
    <t>Sample Size</t>
  </si>
  <si>
    <t>Significance Level</t>
  </si>
  <si>
    <t>Degrees of Freedom for t-distribution</t>
  </si>
  <si>
    <t>Critical Value</t>
  </si>
  <si>
    <t>Margin of Error</t>
  </si>
  <si>
    <t>Lower Limit</t>
  </si>
  <si>
    <t>Upper Limit</t>
  </si>
  <si>
    <t>For 100 million households, the total number of remote controlled devices in the US are:</t>
  </si>
  <si>
    <t>Mean</t>
  </si>
  <si>
    <t>Standard Deviation</t>
  </si>
  <si>
    <t>Therfore 99% confidence interval is 426568243 and 505931757</t>
  </si>
  <si>
    <t>Number of Samples</t>
  </si>
  <si>
    <t>X at 1% confidence level</t>
  </si>
  <si>
    <t>is more than 100 hence the location is accptable</t>
  </si>
  <si>
    <t>Estimated</t>
  </si>
  <si>
    <t>Standard Error</t>
  </si>
  <si>
    <t>Beta</t>
  </si>
  <si>
    <t>Actual Mean</t>
  </si>
  <si>
    <t>Critical value</t>
  </si>
  <si>
    <t>is the probability of type II error</t>
  </si>
  <si>
    <t>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</si>
</sst>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Fill="1" applyBorder="1"/>
    <xf numFmtId="1" fontId="0" fillId="5" borderId="1" xfId="0" applyNumberFormat="1" applyFill="1" applyBorder="1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Fill="1" applyBorder="1" applyAlignment="1"/>
    <xf numFmtId="0" fontId="0" fillId="0" borderId="0" xfId="0" applyFill="1" applyAlignment="1">
      <alignment horizontal="center"/>
    </xf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Border="1"/>
    <xf numFmtId="9" fontId="0" fillId="0" borderId="0" xfId="0" applyNumberFormat="1" applyBorder="1"/>
    <xf numFmtId="0" fontId="0" fillId="0" borderId="0" xfId="2" applyNumberFormat="1" applyFon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Fill="1"/>
    <xf numFmtId="0" fontId="0" fillId="0" borderId="0" xfId="0" applyFill="1" applyAlignmen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6" sqref="B6"/>
    </sheetView>
  </sheetViews>
  <sheetFormatPr defaultRowHeight="15" x14ac:dyDescent="0.25"/>
  <cols>
    <col min="1" max="1" width="35.5703125" customWidth="1"/>
    <col min="2" max="2" width="13.7109375" bestFit="1" customWidth="1"/>
  </cols>
  <sheetData>
    <row r="1" spans="1:6" x14ac:dyDescent="0.25">
      <c r="A1" s="2" t="s">
        <v>0</v>
      </c>
      <c r="B1" s="5">
        <v>4.6624999999999996</v>
      </c>
    </row>
    <row r="2" spans="1:6" x14ac:dyDescent="0.25">
      <c r="A2" s="2" t="s">
        <v>1</v>
      </c>
      <c r="B2" s="5">
        <v>2.3675480000000002</v>
      </c>
    </row>
    <row r="3" spans="1:6" x14ac:dyDescent="0.25">
      <c r="A3" s="2" t="s">
        <v>2</v>
      </c>
      <c r="B3" s="5">
        <v>240</v>
      </c>
    </row>
    <row r="4" spans="1:6" x14ac:dyDescent="0.25">
      <c r="A4" s="2" t="s">
        <v>3</v>
      </c>
      <c r="B4" s="6">
        <f>1-(99/100)</f>
        <v>1.0000000000000009E-2</v>
      </c>
    </row>
    <row r="5" spans="1:6" x14ac:dyDescent="0.25">
      <c r="A5" s="2" t="s">
        <v>4</v>
      </c>
      <c r="B5" s="6">
        <f>B3-1</f>
        <v>239</v>
      </c>
    </row>
    <row r="6" spans="1:6" x14ac:dyDescent="0.25">
      <c r="A6" s="2" t="s">
        <v>5</v>
      </c>
      <c r="B6" s="7">
        <f>_xlfn.T.INV.2T(B4,B5)</f>
        <v>2.5965561931824257</v>
      </c>
    </row>
    <row r="7" spans="1:6" x14ac:dyDescent="0.25">
      <c r="A7" s="2" t="s">
        <v>6</v>
      </c>
      <c r="B7" s="7">
        <f>PRODUCT(B6,(B2/SQRT(B3)))</f>
        <v>0.39681757398185824</v>
      </c>
    </row>
    <row r="8" spans="1:6" x14ac:dyDescent="0.25">
      <c r="A8" s="2" t="s">
        <v>7</v>
      </c>
      <c r="B8" s="8">
        <f>B1-B7</f>
        <v>4.2656824260181416</v>
      </c>
    </row>
    <row r="9" spans="1:6" x14ac:dyDescent="0.25">
      <c r="A9" s="2" t="s">
        <v>8</v>
      </c>
      <c r="B9" s="8">
        <f>B1+B7</f>
        <v>5.0593175739818577</v>
      </c>
    </row>
    <row r="10" spans="1:6" x14ac:dyDescent="0.25">
      <c r="A10" s="17" t="s">
        <v>9</v>
      </c>
      <c r="B10" s="17"/>
      <c r="C10" s="17"/>
      <c r="D10" s="17"/>
      <c r="E10" s="17"/>
      <c r="F10" s="17"/>
    </row>
    <row r="11" spans="1:6" x14ac:dyDescent="0.25">
      <c r="A11" s="10" t="s">
        <v>7</v>
      </c>
      <c r="B11" s="11">
        <f>PRODUCT(B8,100000000)</f>
        <v>426568242.60181415</v>
      </c>
    </row>
    <row r="12" spans="1:6" x14ac:dyDescent="0.25">
      <c r="A12" s="10" t="s">
        <v>8</v>
      </c>
      <c r="B12" s="11">
        <f>PRODUCT(B9,100000000)</f>
        <v>505931757.39818579</v>
      </c>
    </row>
    <row r="13" spans="1:6" x14ac:dyDescent="0.25">
      <c r="A13" s="18" t="s">
        <v>12</v>
      </c>
      <c r="B13" s="19"/>
      <c r="C13" s="19"/>
    </row>
  </sheetData>
  <mergeCells count="2">
    <mergeCell ref="A10:F10"/>
    <mergeCell ref="A13:C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workbookViewId="0">
      <selection activeCell="D15" sqref="D15"/>
    </sheetView>
  </sheetViews>
  <sheetFormatPr defaultRowHeight="15" x14ac:dyDescent="0.25"/>
  <cols>
    <col min="1" max="1" width="23.42578125" customWidth="1"/>
    <col min="2" max="2" width="19.42578125" customWidth="1"/>
    <col min="3" max="3" width="23.7109375" customWidth="1"/>
    <col min="4" max="4" width="13.28515625" customWidth="1"/>
  </cols>
  <sheetData>
    <row r="1" spans="1:5" x14ac:dyDescent="0.25">
      <c r="A1" t="s">
        <v>10</v>
      </c>
      <c r="B1" s="3">
        <v>100</v>
      </c>
    </row>
    <row r="2" spans="1:5" x14ac:dyDescent="0.25">
      <c r="A2" t="s">
        <v>11</v>
      </c>
      <c r="B2" s="3">
        <v>16</v>
      </c>
      <c r="C2" t="s">
        <v>16</v>
      </c>
    </row>
    <row r="3" spans="1:5" x14ac:dyDescent="0.25">
      <c r="A3" t="s">
        <v>3</v>
      </c>
      <c r="B3" s="12">
        <v>0.01</v>
      </c>
    </row>
    <row r="4" spans="1:5" x14ac:dyDescent="0.25">
      <c r="A4" t="s">
        <v>13</v>
      </c>
      <c r="B4" s="23">
        <v>40</v>
      </c>
    </row>
    <row r="5" spans="1:5" x14ac:dyDescent="0.25">
      <c r="A5" t="s">
        <v>17</v>
      </c>
      <c r="B5" s="23">
        <f>B2/SQRT(B4)</f>
        <v>2.5298221281347035</v>
      </c>
    </row>
    <row r="6" spans="1:5" x14ac:dyDescent="0.25">
      <c r="A6" t="s">
        <v>20</v>
      </c>
      <c r="B6" s="1">
        <f>_xlfn.NORM.INV(1-B3,B1,B5)</f>
        <v>105.88524632948764</v>
      </c>
    </row>
    <row r="8" spans="1:5" x14ac:dyDescent="0.25">
      <c r="A8" s="14" t="s">
        <v>14</v>
      </c>
      <c r="B8" s="24">
        <f>B6</f>
        <v>105.88524632948764</v>
      </c>
      <c r="C8" s="19" t="s">
        <v>15</v>
      </c>
      <c r="D8" s="19"/>
      <c r="E8" s="19"/>
    </row>
    <row r="9" spans="1:5" x14ac:dyDescent="0.25">
      <c r="A9" s="3"/>
      <c r="B9" s="9"/>
      <c r="C9" s="4"/>
      <c r="D9" s="15"/>
      <c r="E9" s="21"/>
    </row>
    <row r="10" spans="1:5" x14ac:dyDescent="0.25">
      <c r="A10" s="3"/>
      <c r="B10" s="9"/>
      <c r="C10" s="4"/>
      <c r="D10" s="15"/>
      <c r="E10" s="15"/>
    </row>
    <row r="11" spans="1:5" x14ac:dyDescent="0.25">
      <c r="A11" s="3"/>
      <c r="B11" s="9"/>
      <c r="C11" s="4"/>
      <c r="D11" s="15"/>
      <c r="E11" s="15"/>
    </row>
    <row r="12" spans="1:5" x14ac:dyDescent="0.25">
      <c r="A12" s="3"/>
      <c r="B12" s="9"/>
      <c r="C12" s="4"/>
      <c r="D12" s="15"/>
      <c r="E12" s="15"/>
    </row>
    <row r="13" spans="1:5" x14ac:dyDescent="0.25">
      <c r="A13" s="3"/>
      <c r="B13" s="9"/>
      <c r="C13" s="4"/>
      <c r="D13" s="15"/>
      <c r="E13" s="15"/>
    </row>
    <row r="14" spans="1:5" x14ac:dyDescent="0.25">
      <c r="A14" s="3"/>
      <c r="B14" s="9"/>
      <c r="C14" s="4"/>
      <c r="D14" s="15"/>
      <c r="E14" s="22"/>
    </row>
    <row r="15" spans="1:5" x14ac:dyDescent="0.25">
      <c r="A15" s="3"/>
      <c r="B15" s="9"/>
      <c r="C15" s="4"/>
      <c r="D15" s="15"/>
      <c r="E15" s="15"/>
    </row>
    <row r="16" spans="1:5" x14ac:dyDescent="0.25">
      <c r="A16" s="3"/>
      <c r="B16" s="9"/>
      <c r="C16" s="4"/>
      <c r="D16" s="15"/>
      <c r="E16" s="15"/>
    </row>
    <row r="17" spans="1:5" x14ac:dyDescent="0.25">
      <c r="A17" s="3"/>
      <c r="B17" s="9"/>
      <c r="C17" s="4"/>
      <c r="D17" s="15"/>
      <c r="E17" s="15"/>
    </row>
    <row r="18" spans="1:5" x14ac:dyDescent="0.25">
      <c r="A18" s="3"/>
      <c r="B18" s="9"/>
      <c r="C18" s="4"/>
      <c r="D18" s="15"/>
      <c r="E18" s="15"/>
    </row>
    <row r="19" spans="1:5" x14ac:dyDescent="0.25">
      <c r="A19" s="3"/>
      <c r="B19" s="9"/>
      <c r="C19" s="4"/>
      <c r="D19" s="15"/>
      <c r="E19" s="15"/>
    </row>
    <row r="20" spans="1:5" x14ac:dyDescent="0.25">
      <c r="A20" s="3"/>
      <c r="B20" s="9"/>
      <c r="C20" s="4"/>
      <c r="D20" s="15"/>
      <c r="E20" s="15"/>
    </row>
    <row r="21" spans="1:5" x14ac:dyDescent="0.25">
      <c r="A21" s="3"/>
      <c r="B21" s="9"/>
      <c r="C21" s="3"/>
    </row>
    <row r="22" spans="1:5" x14ac:dyDescent="0.25">
      <c r="A22" s="3"/>
      <c r="B22" s="9"/>
      <c r="C22" s="3"/>
    </row>
    <row r="23" spans="1:5" x14ac:dyDescent="0.25">
      <c r="A23" s="3"/>
      <c r="B23" s="9"/>
      <c r="C23" s="3"/>
    </row>
    <row r="24" spans="1:5" x14ac:dyDescent="0.25">
      <c r="A24" s="3"/>
      <c r="B24" s="9"/>
      <c r="C24" s="3"/>
    </row>
    <row r="25" spans="1:5" x14ac:dyDescent="0.25">
      <c r="A25" s="3"/>
      <c r="B25" s="9"/>
      <c r="C25" s="3"/>
    </row>
    <row r="26" spans="1:5" x14ac:dyDescent="0.25">
      <c r="A26" s="3"/>
      <c r="B26" s="9"/>
      <c r="C26" s="3"/>
    </row>
    <row r="27" spans="1:5" x14ac:dyDescent="0.25">
      <c r="A27" s="3"/>
      <c r="B27" s="9"/>
      <c r="C27" s="3"/>
    </row>
    <row r="28" spans="1:5" x14ac:dyDescent="0.25">
      <c r="A28" s="3"/>
      <c r="B28" s="9"/>
      <c r="C28" s="3"/>
    </row>
    <row r="29" spans="1:5" x14ac:dyDescent="0.25">
      <c r="A29" s="3"/>
      <c r="B29" s="9"/>
      <c r="C29" s="3"/>
    </row>
    <row r="30" spans="1:5" x14ac:dyDescent="0.25">
      <c r="A30" s="3"/>
      <c r="B30" s="9"/>
      <c r="C30" s="3"/>
    </row>
    <row r="31" spans="1:5" x14ac:dyDescent="0.25">
      <c r="A31" s="3"/>
      <c r="B31" s="9"/>
      <c r="C31" s="3"/>
    </row>
    <row r="32" spans="1:5" x14ac:dyDescent="0.25">
      <c r="A32" s="3"/>
      <c r="B32" s="9"/>
      <c r="C32" s="3"/>
    </row>
    <row r="33" spans="1:3" x14ac:dyDescent="0.25">
      <c r="A33" s="3"/>
      <c r="B33" s="9"/>
      <c r="C33" s="3"/>
    </row>
    <row r="34" spans="1:3" x14ac:dyDescent="0.25">
      <c r="A34" s="3"/>
      <c r="B34" s="9"/>
      <c r="C34" s="3"/>
    </row>
    <row r="35" spans="1:3" x14ac:dyDescent="0.25">
      <c r="A35" s="3"/>
      <c r="B35" s="9"/>
      <c r="C35" s="3"/>
    </row>
    <row r="36" spans="1:3" x14ac:dyDescent="0.25">
      <c r="A36" s="3"/>
      <c r="B36" s="9"/>
      <c r="C36" s="3"/>
    </row>
    <row r="37" spans="1:3" x14ac:dyDescent="0.25">
      <c r="A37" s="3"/>
      <c r="B37" s="9"/>
      <c r="C37" s="3"/>
    </row>
    <row r="38" spans="1:3" x14ac:dyDescent="0.25">
      <c r="A38" s="3"/>
      <c r="B38" s="9"/>
      <c r="C38" s="3"/>
    </row>
    <row r="39" spans="1:3" x14ac:dyDescent="0.25">
      <c r="A39" s="3"/>
      <c r="B39" s="9"/>
      <c r="C39" s="3"/>
    </row>
    <row r="40" spans="1:3" x14ac:dyDescent="0.25">
      <c r="A40" s="3"/>
      <c r="B40" s="9"/>
      <c r="C40" s="3"/>
    </row>
    <row r="41" spans="1:3" x14ac:dyDescent="0.25">
      <c r="A41" s="3"/>
      <c r="B41" s="9"/>
      <c r="C41" s="3"/>
    </row>
    <row r="42" spans="1:3" x14ac:dyDescent="0.25">
      <c r="A42" s="3"/>
      <c r="B42" s="9"/>
      <c r="C42" s="3"/>
    </row>
    <row r="43" spans="1:3" x14ac:dyDescent="0.25">
      <c r="A43" s="3"/>
      <c r="B43" s="9"/>
      <c r="C43" s="3"/>
    </row>
    <row r="44" spans="1:3" x14ac:dyDescent="0.25">
      <c r="A44" s="3"/>
      <c r="B44" s="9"/>
      <c r="C44" s="3"/>
    </row>
    <row r="45" spans="1:3" x14ac:dyDescent="0.25">
      <c r="A45" s="3"/>
      <c r="B45" s="9"/>
      <c r="C45" s="3"/>
    </row>
    <row r="46" spans="1:3" x14ac:dyDescent="0.25">
      <c r="A46" s="3"/>
      <c r="B46" s="9"/>
      <c r="C46" s="3"/>
    </row>
    <row r="47" spans="1:3" x14ac:dyDescent="0.25">
      <c r="A47" s="3"/>
      <c r="B47" s="9"/>
      <c r="C47" s="3"/>
    </row>
    <row r="48" spans="1:3" x14ac:dyDescent="0.25">
      <c r="A48" s="3"/>
      <c r="B48" s="9"/>
      <c r="C48" s="3"/>
    </row>
    <row r="50" spans="1:3" x14ac:dyDescent="0.25">
      <c r="A50" s="20"/>
      <c r="B50" s="20"/>
      <c r="C50" s="20"/>
    </row>
    <row r="51" spans="1:3" x14ac:dyDescent="0.25">
      <c r="A51" s="15"/>
      <c r="B51" s="15"/>
      <c r="C51" s="15"/>
    </row>
    <row r="52" spans="1:3" x14ac:dyDescent="0.25">
      <c r="A52" s="16"/>
      <c r="B52" s="16"/>
      <c r="C52" s="16"/>
    </row>
    <row r="53" spans="1:3" x14ac:dyDescent="0.25">
      <c r="A53" s="13"/>
      <c r="B53" s="13"/>
      <c r="C53" s="13"/>
    </row>
    <row r="54" spans="1:3" x14ac:dyDescent="0.25">
      <c r="A54" s="13"/>
      <c r="B54" s="13"/>
      <c r="C54" s="13"/>
    </row>
    <row r="55" spans="1:3" x14ac:dyDescent="0.25">
      <c r="A55" s="13"/>
      <c r="B55" s="13"/>
      <c r="C55" s="13"/>
    </row>
    <row r="56" spans="1:3" x14ac:dyDescent="0.25">
      <c r="A56" s="13"/>
      <c r="B56" s="13"/>
      <c r="C56" s="13"/>
    </row>
    <row r="57" spans="1:3" x14ac:dyDescent="0.25">
      <c r="A57" s="13"/>
      <c r="B57" s="13"/>
      <c r="C57" s="13"/>
    </row>
    <row r="58" spans="1:3" x14ac:dyDescent="0.25">
      <c r="A58" s="13"/>
      <c r="B58" s="13"/>
      <c r="C58" s="13"/>
    </row>
    <row r="59" spans="1:3" x14ac:dyDescent="0.25">
      <c r="A59" s="13"/>
      <c r="B59" s="13"/>
      <c r="C59" s="13"/>
    </row>
    <row r="60" spans="1:3" x14ac:dyDescent="0.25">
      <c r="A60" s="13"/>
      <c r="B60" s="13"/>
      <c r="C60" s="13"/>
    </row>
    <row r="61" spans="1:3" x14ac:dyDescent="0.25">
      <c r="A61" s="13"/>
      <c r="B61" s="13"/>
      <c r="C61" s="13"/>
    </row>
    <row r="62" spans="1:3" x14ac:dyDescent="0.25">
      <c r="A62" s="13"/>
      <c r="B62" s="13"/>
      <c r="C62" s="13"/>
    </row>
    <row r="63" spans="1:3" x14ac:dyDescent="0.25">
      <c r="A63" s="13"/>
      <c r="B63" s="13"/>
      <c r="C63" s="13"/>
    </row>
    <row r="64" spans="1:3" x14ac:dyDescent="0.25">
      <c r="A64" s="15"/>
      <c r="B64" s="15"/>
      <c r="C64" s="15"/>
    </row>
  </sheetData>
  <mergeCells count="2">
    <mergeCell ref="A50:C50"/>
    <mergeCell ref="C8:E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B3" sqref="B3"/>
    </sheetView>
  </sheetViews>
  <sheetFormatPr defaultRowHeight="15" x14ac:dyDescent="0.25"/>
  <cols>
    <col min="1" max="1" width="13.85546875" customWidth="1"/>
  </cols>
  <sheetData>
    <row r="1" spans="1:6" x14ac:dyDescent="0.25">
      <c r="A1" t="s">
        <v>19</v>
      </c>
      <c r="B1">
        <v>104</v>
      </c>
    </row>
    <row r="2" spans="1:6" x14ac:dyDescent="0.25">
      <c r="A2" t="s">
        <v>5</v>
      </c>
      <c r="B2">
        <v>2.33</v>
      </c>
    </row>
    <row r="3" spans="1:6" x14ac:dyDescent="0.25">
      <c r="A3" t="s">
        <v>18</v>
      </c>
      <c r="B3" s="25">
        <f>_xlfn.NORM.DIST('Problem 2'!B6,B1,'Problem 2'!B2,TRUE)</f>
        <v>0.54689798699063275</v>
      </c>
      <c r="C3" s="20" t="s">
        <v>21</v>
      </c>
      <c r="D3" s="20"/>
      <c r="E3" s="20"/>
      <c r="F3" s="20"/>
    </row>
    <row r="4" spans="1:6" x14ac:dyDescent="0.25">
      <c r="A4" s="26" t="s">
        <v>22</v>
      </c>
      <c r="B4" s="1">
        <f>1-B3</f>
        <v>0.45310201300936725</v>
      </c>
      <c r="C4" s="27"/>
      <c r="D4" s="27"/>
      <c r="E4" s="27"/>
      <c r="F4" s="27"/>
    </row>
  </sheetData>
  <mergeCells count="1"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Problem 1</vt:lpstr>
      <vt:lpstr>Problem 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Mureithi</dc:creator>
  <cp:lastModifiedBy>Dennis Mureithi</cp:lastModifiedBy>
  <dcterms:created xsi:type="dcterms:W3CDTF">2021-05-25T13:45:17Z</dcterms:created>
  <dcterms:modified xsi:type="dcterms:W3CDTF">2021-05-25T17:50:53Z</dcterms:modified>
</cp:coreProperties>
</file>